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3820"/>
  <bookViews>
    <workbookView xWindow="360" yWindow="420" windowWidth="18735" windowHeight="11130"/>
  </bookViews>
  <sheets>
    <sheet name="Summa.Jos" sheetId="4" r:id="rId1"/>
    <sheet name="Loogiset" sheetId="2" r:id="rId2"/>
    <sheet name="Matemaattiset" sheetId="1" r:id="rId3"/>
    <sheet name="SUMMA.JOS.JOUKKO" sheetId="8" r:id="rId4"/>
    <sheet name="Haku" sheetId="5" r:id="rId5"/>
    <sheet name="Jäsenlista" sheetId="10" r:id="rId6"/>
  </sheets>
  <calcPr calcId="144525"/>
  <webPublishing codePage="1252"/>
</workbook>
</file>

<file path=xl/calcChain.xml><?xml version="1.0" encoding="utf-8"?>
<calcChain xmlns="http://schemas.openxmlformats.org/spreadsheetml/2006/main">
  <c r="G20" i="10" l="1"/>
  <c r="B3" i="1" l="1"/>
  <c r="B4" i="1"/>
  <c r="B5" i="1"/>
  <c r="B6" i="1"/>
  <c r="B7" i="1"/>
  <c r="B2" i="1"/>
  <c r="E3" i="5" l="1"/>
  <c r="E4" i="5"/>
  <c r="E5" i="5"/>
  <c r="E2" i="5"/>
  <c r="E6" i="5" l="1"/>
  <c r="D3" i="2"/>
  <c r="D4" i="2"/>
  <c r="D2" i="2"/>
  <c r="D5" i="2" s="1"/>
  <c r="E8" i="5" l="1"/>
</calcChain>
</file>

<file path=xl/sharedStrings.xml><?xml version="1.0" encoding="utf-8"?>
<sst xmlns="http://schemas.openxmlformats.org/spreadsheetml/2006/main" count="124" uniqueCount="72">
  <si>
    <t>KOKONAISLUKU</t>
  </si>
  <si>
    <t>KATKAISE</t>
  </si>
  <si>
    <t>PYÖRISTÄ</t>
  </si>
  <si>
    <t>PYÖRISTÄ.DES.YLÖS</t>
  </si>
  <si>
    <t>PYÖRISTÄ.KERR.YLÖS</t>
  </si>
  <si>
    <t>PARILLINEN</t>
  </si>
  <si>
    <t>PARITON</t>
  </si>
  <si>
    <t>Hinta</t>
  </si>
  <si>
    <t xml:space="preserve">Kpl </t>
  </si>
  <si>
    <t>Rivi yht.</t>
  </si>
  <si>
    <t>Tuote</t>
  </si>
  <si>
    <t>AA001</t>
  </si>
  <si>
    <t>AA008</t>
  </si>
  <si>
    <t>BA005</t>
  </si>
  <si>
    <t>Ostokset yhteensä</t>
  </si>
  <si>
    <t>Maksettava</t>
  </si>
  <si>
    <t>Alennus</t>
  </si>
  <si>
    <t>Varasto/kpl</t>
  </si>
  <si>
    <t>Yhteenveto</t>
  </si>
  <si>
    <t>A</t>
  </si>
  <si>
    <t>Tuote A</t>
  </si>
  <si>
    <t>B</t>
  </si>
  <si>
    <t>Tuote B</t>
  </si>
  <si>
    <t>C</t>
  </si>
  <si>
    <t>Tuote C</t>
  </si>
  <si>
    <t>Kansio, iso</t>
  </si>
  <si>
    <t>€</t>
  </si>
  <si>
    <t>Kansio, pieni</t>
  </si>
  <si>
    <t>Ale-%</t>
  </si>
  <si>
    <t>Vihko</t>
  </si>
  <si>
    <t>DVD-kotelo</t>
  </si>
  <si>
    <t>CC008</t>
  </si>
  <si>
    <t>Muistitikku</t>
  </si>
  <si>
    <t>CC009</t>
  </si>
  <si>
    <t>Koodi</t>
  </si>
  <si>
    <t>TUOTTEET</t>
  </si>
  <si>
    <t>Määrä</t>
  </si>
  <si>
    <t>Laatu</t>
  </si>
  <si>
    <t>Niitti</t>
  </si>
  <si>
    <t>Naula</t>
  </si>
  <si>
    <t>Nasta</t>
  </si>
  <si>
    <t>Nasta 1</t>
  </si>
  <si>
    <t>Paljonko varastossa on ykköslaatuisia nastoja?</t>
  </si>
  <si>
    <t>ALENNUKSET LASKUN LOPPUSUMMASTA</t>
  </si>
  <si>
    <t>Nimi</t>
  </si>
  <si>
    <t>Postitoimipaikka</t>
  </si>
  <si>
    <t>Jäsennumero</t>
  </si>
  <si>
    <t>Ida Jaatinen</t>
  </si>
  <si>
    <t>Helsinki</t>
  </si>
  <si>
    <t>Jukka Alanen</t>
  </si>
  <si>
    <t>Ilpo Virtanen</t>
  </si>
  <si>
    <t>Anna Mäki</t>
  </si>
  <si>
    <t>Jyväskylä</t>
  </si>
  <si>
    <t>Hanna Heikkilä</t>
  </si>
  <si>
    <t>Pekka Paju</t>
  </si>
  <si>
    <t>Erkki Erkkilä</t>
  </si>
  <si>
    <t>Kuopio</t>
  </si>
  <si>
    <t>Kerkko Kassinen</t>
  </si>
  <si>
    <t>Leena Lintunen</t>
  </si>
  <si>
    <t>Riitta Lampinen</t>
  </si>
  <si>
    <t>Aku Ankkanen</t>
  </si>
  <si>
    <t>Mikkeli</t>
  </si>
  <si>
    <t>Tero Kuikka</t>
  </si>
  <si>
    <t>Tampere</t>
  </si>
  <si>
    <t>Kaisa Lahtinen</t>
  </si>
  <si>
    <t>Maija Mattila</t>
  </si>
  <si>
    <t>Sami Ruuska</t>
  </si>
  <si>
    <t>Jaska Jokinen</t>
  </si>
  <si>
    <t>Turku</t>
  </si>
  <si>
    <t>Kotipaikka</t>
  </si>
  <si>
    <t>Numero</t>
  </si>
  <si>
    <t>Juuso Juntunen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</si>
</sst>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8">
    <xf numFmtId="0" fontId="0" fillId="0" borderId="0" xfId="0"/>
    <xf numFmtId="44" fontId="0" fillId="0" borderId="0" xfId="1" applyFont="1"/>
    <xf numFmtId="9" fontId="0" fillId="0" borderId="0" xfId="2" applyFont="1"/>
    <xf numFmtId="0" fontId="2" fillId="0" borderId="0" xfId="0" applyFont="1"/>
    <xf numFmtId="44" fontId="0" fillId="0" borderId="0" xfId="0" applyNumberFormat="1"/>
    <xf numFmtId="20" fontId="0" fillId="0" borderId="0" xfId="0" applyNumberFormat="1"/>
    <xf numFmtId="0" fontId="3" fillId="0" borderId="1" xfId="3"/>
    <xf numFmtId="0" fontId="1" fillId="2" borderId="0" xfId="4" applyBorder="1"/>
  </cellXfs>
  <cellStyles count="5">
    <cellStyle name="20 % - Aksentti2" xfId="4" builtinId="34"/>
    <cellStyle name="Normaali" xfId="0" builtinId="0"/>
    <cellStyle name="Otsikko 3" xfId="3" builtinId="18"/>
    <cellStyle name="Prosenttia" xfId="2" builtinId="5"/>
    <cellStyle name="Valuut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2" sqref="E2"/>
    </sheetView>
  </sheetViews>
  <sheetFormatPr defaultRowHeight="15" x14ac:dyDescent="0.25"/>
  <cols>
    <col min="2" max="2" width="11.28515625" bestFit="1" customWidth="1"/>
    <col min="4" max="4" width="11.42578125" bestFit="1" customWidth="1"/>
  </cols>
  <sheetData>
    <row r="1" spans="1:4" x14ac:dyDescent="0.25">
      <c r="A1" t="s">
        <v>10</v>
      </c>
      <c r="B1" t="s">
        <v>17</v>
      </c>
      <c r="D1" t="s">
        <v>18</v>
      </c>
    </row>
    <row r="2" spans="1:4" x14ac:dyDescent="0.25">
      <c r="A2" t="s">
        <v>19</v>
      </c>
      <c r="B2">
        <v>25</v>
      </c>
      <c r="D2" t="s">
        <v>20</v>
      </c>
    </row>
    <row r="3" spans="1:4" x14ac:dyDescent="0.25">
      <c r="A3" t="s">
        <v>21</v>
      </c>
      <c r="B3">
        <v>50</v>
      </c>
      <c r="D3" t="s">
        <v>22</v>
      </c>
    </row>
    <row r="4" spans="1:4" x14ac:dyDescent="0.25">
      <c r="A4" t="s">
        <v>23</v>
      </c>
      <c r="B4">
        <v>75</v>
      </c>
      <c r="D4" t="s">
        <v>24</v>
      </c>
    </row>
    <row r="5" spans="1:4" x14ac:dyDescent="0.25">
      <c r="A5" t="s">
        <v>19</v>
      </c>
      <c r="B5">
        <v>100</v>
      </c>
    </row>
    <row r="6" spans="1:4" x14ac:dyDescent="0.25">
      <c r="A6" t="s">
        <v>23</v>
      </c>
      <c r="B6">
        <v>125</v>
      </c>
    </row>
    <row r="7" spans="1:4" x14ac:dyDescent="0.25">
      <c r="A7" t="s">
        <v>23</v>
      </c>
      <c r="B7">
        <v>150</v>
      </c>
    </row>
    <row r="8" spans="1:4" x14ac:dyDescent="0.25">
      <c r="A8" t="s">
        <v>19</v>
      </c>
      <c r="B8">
        <v>75</v>
      </c>
    </row>
    <row r="9" spans="1:4" x14ac:dyDescent="0.25">
      <c r="A9" t="s">
        <v>19</v>
      </c>
      <c r="B9">
        <v>200</v>
      </c>
    </row>
    <row r="10" spans="1:4" x14ac:dyDescent="0.25">
      <c r="A10" t="s">
        <v>21</v>
      </c>
      <c r="B10">
        <v>98</v>
      </c>
    </row>
    <row r="11" spans="1:4" x14ac:dyDescent="0.25">
      <c r="A11" t="s">
        <v>21</v>
      </c>
      <c r="B11">
        <v>250</v>
      </c>
    </row>
    <row r="12" spans="1:4" x14ac:dyDescent="0.25">
      <c r="A12" t="s">
        <v>23</v>
      </c>
      <c r="B12">
        <v>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7" sqref="D7"/>
    </sheetView>
  </sheetViews>
  <sheetFormatPr defaultRowHeight="15" x14ac:dyDescent="0.25"/>
  <cols>
    <col min="1" max="1" width="11" bestFit="1" customWidth="1"/>
    <col min="3" max="3" width="10.5703125" bestFit="1" customWidth="1"/>
  </cols>
  <sheetData>
    <row r="1" spans="1:4" ht="15.75" thickBot="1" x14ac:dyDescent="0.3">
      <c r="A1" t="s">
        <v>10</v>
      </c>
      <c r="B1" t="s">
        <v>7</v>
      </c>
      <c r="C1" t="s">
        <v>8</v>
      </c>
      <c r="D1" t="s">
        <v>9</v>
      </c>
    </row>
    <row r="2" spans="1:4" x14ac:dyDescent="0.25">
      <c r="A2" t="s">
        <v>11</v>
      </c>
      <c r="B2">
        <v>12</v>
      </c>
      <c r="C2">
        <v>2</v>
      </c>
      <c r="D2">
        <f>B2*C2</f>
        <v>24</v>
      </c>
    </row>
    <row r="3" spans="1:4" x14ac:dyDescent="0.25">
      <c r="A3" t="s">
        <v>12</v>
      </c>
      <c r="B3">
        <v>7</v>
      </c>
      <c r="C3">
        <v>4</v>
      </c>
      <c r="D3">
        <f>B3*C3</f>
        <v>28</v>
      </c>
    </row>
    <row r="4" spans="1:4" x14ac:dyDescent="0.25">
      <c r="A4" t="s">
        <v>13</v>
      </c>
      <c r="B4">
        <v>6</v>
      </c>
      <c r="C4">
        <v>3</v>
      </c>
      <c r="D4">
        <f>B4*C4</f>
        <v>18</v>
      </c>
    </row>
    <row r="5" spans="1:4" x14ac:dyDescent="0.25">
      <c r="B5" t="s">
        <v>14</v>
      </c>
      <c r="D5">
        <f>SUM(D2:D4)</f>
        <v>70</v>
      </c>
    </row>
    <row r="6" spans="1:4" ht="15" customHeight="1" x14ac:dyDescent="0.25"/>
    <row r="7" spans="1:4" ht="15" customHeight="1" x14ac:dyDescent="0.25">
      <c r="C7" t="s">
        <v>16</v>
      </c>
    </row>
    <row r="8" spans="1:4" x14ac:dyDescent="0.25">
      <c r="C8" t="s">
        <v>15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G18" sqref="G18"/>
    </sheetView>
  </sheetViews>
  <sheetFormatPr defaultRowHeight="15" x14ac:dyDescent="0.25"/>
  <cols>
    <col min="2" max="2" width="9.140625" customWidth="1"/>
    <col min="3" max="3" width="15.140625" customWidth="1"/>
    <col min="4" max="4" width="9.5703125" customWidth="1"/>
    <col min="5" max="5" width="18.5703125" customWidth="1"/>
    <col min="6" max="6" width="19.7109375" customWidth="1"/>
    <col min="7" max="7" width="11.28515625" bestFit="1" customWidth="1"/>
    <col min="12" max="12" width="14.140625" bestFit="1" customWidth="1"/>
  </cols>
  <sheetData>
    <row r="1" spans="1:8" x14ac:dyDescent="0.25"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31.07254</v>
      </c>
      <c r="B2">
        <f>TRUNC(A2)</f>
        <v>31</v>
      </c>
    </row>
    <row r="3" spans="1:8" x14ac:dyDescent="0.25">
      <c r="A3">
        <v>31.984999999999999</v>
      </c>
      <c r="B3">
        <f t="shared" ref="B3:B7" si="0">TRUNC(A3)</f>
        <v>31</v>
      </c>
    </row>
    <row r="4" spans="1:8" x14ac:dyDescent="0.25">
      <c r="A4">
        <v>-4.3418900000000002</v>
      </c>
      <c r="B4">
        <f t="shared" si="0"/>
        <v>-4</v>
      </c>
    </row>
    <row r="5" spans="1:8" x14ac:dyDescent="0.25">
      <c r="A5">
        <v>26.348420000000001</v>
      </c>
      <c r="B5">
        <f t="shared" si="0"/>
        <v>26</v>
      </c>
    </row>
    <row r="6" spans="1:8" x14ac:dyDescent="0.25">
      <c r="A6">
        <v>19.512149999999998</v>
      </c>
      <c r="B6">
        <f t="shared" si="0"/>
        <v>19</v>
      </c>
    </row>
    <row r="7" spans="1:8" x14ac:dyDescent="0.25">
      <c r="A7">
        <v>10.68328</v>
      </c>
      <c r="B7">
        <f t="shared" si="0"/>
        <v>10</v>
      </c>
    </row>
    <row r="10" spans="1:8" x14ac:dyDescent="0.25">
      <c r="D1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workbookViewId="0"/>
  </sheetViews>
  <sheetFormatPr defaultRowHeight="15" x14ac:dyDescent="0.25"/>
  <sheetData>
    <row r="1" spans="1:3" x14ac:dyDescent="0.25">
      <c r="A1" t="s">
        <v>36</v>
      </c>
      <c r="B1" t="s">
        <v>10</v>
      </c>
      <c r="C1" t="s">
        <v>37</v>
      </c>
    </row>
    <row r="2" spans="1:3" x14ac:dyDescent="0.25">
      <c r="A2">
        <v>10</v>
      </c>
      <c r="B2" t="s">
        <v>38</v>
      </c>
      <c r="C2">
        <v>1</v>
      </c>
    </row>
    <row r="3" spans="1:3" x14ac:dyDescent="0.25">
      <c r="A3">
        <v>50</v>
      </c>
      <c r="B3" t="s">
        <v>39</v>
      </c>
      <c r="C3">
        <v>1</v>
      </c>
    </row>
    <row r="4" spans="1:3" x14ac:dyDescent="0.25">
      <c r="A4">
        <v>25</v>
      </c>
      <c r="B4" t="s">
        <v>40</v>
      </c>
      <c r="C4">
        <v>1</v>
      </c>
    </row>
    <row r="5" spans="1:3" x14ac:dyDescent="0.25">
      <c r="A5">
        <v>100</v>
      </c>
      <c r="B5" t="s">
        <v>38</v>
      </c>
      <c r="C5">
        <v>2</v>
      </c>
    </row>
    <row r="6" spans="1:3" x14ac:dyDescent="0.25">
      <c r="A6">
        <v>50</v>
      </c>
      <c r="B6" t="s">
        <v>40</v>
      </c>
      <c r="C6">
        <v>1</v>
      </c>
    </row>
    <row r="7" spans="1:3" x14ac:dyDescent="0.25">
      <c r="A7">
        <v>40</v>
      </c>
      <c r="B7" t="s">
        <v>39</v>
      </c>
      <c r="C7">
        <v>2</v>
      </c>
    </row>
    <row r="8" spans="1:3" x14ac:dyDescent="0.25">
      <c r="A8">
        <v>100</v>
      </c>
      <c r="B8" t="s">
        <v>38</v>
      </c>
      <c r="C8">
        <v>1</v>
      </c>
    </row>
    <row r="9" spans="1:3" x14ac:dyDescent="0.25">
      <c r="A9">
        <v>150</v>
      </c>
      <c r="B9" t="s">
        <v>39</v>
      </c>
      <c r="C9">
        <v>1</v>
      </c>
    </row>
    <row r="10" spans="1:3" x14ac:dyDescent="0.25">
      <c r="A10">
        <v>20</v>
      </c>
      <c r="B10" t="s">
        <v>40</v>
      </c>
      <c r="C10">
        <v>2</v>
      </c>
    </row>
    <row r="11" spans="1:3" x14ac:dyDescent="0.25">
      <c r="A11">
        <v>50</v>
      </c>
      <c r="B11" t="s">
        <v>38</v>
      </c>
      <c r="C11">
        <v>1</v>
      </c>
    </row>
    <row r="12" spans="1:3" x14ac:dyDescent="0.25">
      <c r="A12">
        <v>110</v>
      </c>
      <c r="B12" t="s">
        <v>40</v>
      </c>
      <c r="C12">
        <v>1</v>
      </c>
    </row>
    <row r="13" spans="1:3" x14ac:dyDescent="0.25">
      <c r="A13">
        <v>80</v>
      </c>
      <c r="B13" t="s">
        <v>39</v>
      </c>
      <c r="C13">
        <v>1</v>
      </c>
    </row>
    <row r="14" spans="1:3" x14ac:dyDescent="0.25">
      <c r="A14">
        <v>45</v>
      </c>
      <c r="B14" t="s">
        <v>40</v>
      </c>
      <c r="C14">
        <v>2</v>
      </c>
    </row>
    <row r="16" spans="1:3" x14ac:dyDescent="0.25">
      <c r="B16" t="s">
        <v>41</v>
      </c>
    </row>
    <row r="20" spans="1:1" x14ac:dyDescent="0.25">
      <c r="A20" t="s">
        <v>42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B2" sqref="B2"/>
    </sheetView>
  </sheetViews>
  <sheetFormatPr defaultRowHeight="15" x14ac:dyDescent="0.25"/>
  <cols>
    <col min="1" max="1" width="11" bestFit="1" customWidth="1"/>
    <col min="2" max="2" width="16.140625" bestFit="1" customWidth="1"/>
    <col min="4" max="4" width="13.140625" bestFit="1" customWidth="1"/>
    <col min="9" max="9" width="9.140625" customWidth="1"/>
    <col min="11" max="11" width="6.5703125" bestFit="1" customWidth="1"/>
    <col min="12" max="12" width="12.42578125" bestFit="1" customWidth="1"/>
  </cols>
  <sheetData>
    <row r="1" spans="1:19" ht="15.75" thickBot="1" x14ac:dyDescent="0.3">
      <c r="A1" t="s">
        <v>34</v>
      </c>
      <c r="B1" t="s">
        <v>10</v>
      </c>
      <c r="C1" t="s">
        <v>7</v>
      </c>
      <c r="D1" t="s">
        <v>8</v>
      </c>
      <c r="E1" t="s">
        <v>9</v>
      </c>
      <c r="K1" t="s">
        <v>35</v>
      </c>
      <c r="O1" s="3" t="s">
        <v>43</v>
      </c>
    </row>
    <row r="2" spans="1:19" x14ac:dyDescent="0.25">
      <c r="A2" t="s">
        <v>11</v>
      </c>
      <c r="C2" s="1"/>
      <c r="D2">
        <v>2</v>
      </c>
      <c r="E2" s="4">
        <f>C2*D2</f>
        <v>0</v>
      </c>
      <c r="K2" t="s">
        <v>11</v>
      </c>
      <c r="L2" t="s">
        <v>25</v>
      </c>
      <c r="M2" s="1">
        <v>12</v>
      </c>
      <c r="O2" t="s">
        <v>26</v>
      </c>
      <c r="P2">
        <v>5</v>
      </c>
      <c r="Q2">
        <v>10</v>
      </c>
      <c r="R2">
        <v>20</v>
      </c>
      <c r="S2">
        <v>50</v>
      </c>
    </row>
    <row r="3" spans="1:19" x14ac:dyDescent="0.25">
      <c r="A3" t="s">
        <v>12</v>
      </c>
      <c r="C3" s="1"/>
      <c r="D3">
        <v>4</v>
      </c>
      <c r="E3" s="4">
        <f t="shared" ref="E3:E5" si="0">C3*D3</f>
        <v>0</v>
      </c>
      <c r="K3" t="s">
        <v>12</v>
      </c>
      <c r="L3" t="s">
        <v>27</v>
      </c>
      <c r="M3" s="1">
        <v>7</v>
      </c>
      <c r="O3" t="s">
        <v>28</v>
      </c>
      <c r="P3" s="2">
        <v>0</v>
      </c>
      <c r="Q3" s="2">
        <v>0.03</v>
      </c>
      <c r="R3" s="2">
        <v>0.08</v>
      </c>
      <c r="S3" s="2">
        <v>0.2</v>
      </c>
    </row>
    <row r="4" spans="1:19" x14ac:dyDescent="0.25">
      <c r="A4" t="s">
        <v>13</v>
      </c>
      <c r="C4" s="1"/>
      <c r="D4">
        <v>3</v>
      </c>
      <c r="E4" s="4">
        <f t="shared" si="0"/>
        <v>0</v>
      </c>
      <c r="K4" t="s">
        <v>13</v>
      </c>
      <c r="L4" t="s">
        <v>29</v>
      </c>
      <c r="M4" s="1">
        <v>6</v>
      </c>
    </row>
    <row r="5" spans="1:19" ht="15.75" thickBot="1" x14ac:dyDescent="0.3">
      <c r="A5" t="s">
        <v>31</v>
      </c>
      <c r="C5" s="1"/>
      <c r="D5">
        <v>2</v>
      </c>
      <c r="E5" s="4">
        <f t="shared" si="0"/>
        <v>0</v>
      </c>
      <c r="K5" t="s">
        <v>31</v>
      </c>
      <c r="L5" t="s">
        <v>30</v>
      </c>
      <c r="M5" s="1">
        <v>5.5</v>
      </c>
    </row>
    <row r="6" spans="1:19" ht="15" customHeight="1" x14ac:dyDescent="0.25">
      <c r="C6" t="s">
        <v>14</v>
      </c>
      <c r="E6" s="4">
        <f>SUM(E2:E5)</f>
        <v>0</v>
      </c>
      <c r="K6" t="s">
        <v>33</v>
      </c>
      <c r="L6" t="s">
        <v>32</v>
      </c>
      <c r="M6" s="1">
        <v>29.9</v>
      </c>
    </row>
    <row r="7" spans="1:19" ht="21" customHeight="1" thickBot="1" x14ac:dyDescent="0.3">
      <c r="D7" t="s">
        <v>16</v>
      </c>
      <c r="E7" s="2"/>
    </row>
    <row r="8" spans="1:19" ht="24" customHeight="1" thickBot="1" x14ac:dyDescent="0.3">
      <c r="D8" t="s">
        <v>15</v>
      </c>
      <c r="E8" s="1">
        <f>E6-(E6*E7)</f>
        <v>0</v>
      </c>
    </row>
    <row r="9" spans="1:19" ht="15.75" thickTop="1" x14ac:dyDescent="0.25"/>
    <row r="17" spans="15:19" x14ac:dyDescent="0.25">
      <c r="O17" s="3"/>
    </row>
    <row r="19" spans="15:19" x14ac:dyDescent="0.25">
      <c r="P19" s="2"/>
      <c r="Q19" s="2"/>
      <c r="R19" s="2"/>
      <c r="S19" s="2"/>
    </row>
  </sheetData>
  <pageMargins left="0.7" right="0.7" top="0.75" bottom="0.75" header="0.3" footer="0.3"/>
  <pageSetup paperSize="9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20" sqref="G20"/>
    </sheetView>
  </sheetViews>
  <sheetFormatPr defaultRowHeight="15" x14ac:dyDescent="0.25"/>
  <cols>
    <col min="1" max="1" width="15.5703125" bestFit="1" customWidth="1"/>
    <col min="2" max="2" width="16" bestFit="1" customWidth="1"/>
    <col min="5" max="6" width="10.28515625" bestFit="1" customWidth="1"/>
    <col min="7" max="7" width="10.7109375" bestFit="1" customWidth="1"/>
  </cols>
  <sheetData>
    <row r="1" spans="1:3" ht="15.75" thickBot="1" x14ac:dyDescent="0.3">
      <c r="A1" s="6" t="s">
        <v>44</v>
      </c>
      <c r="B1" s="6" t="s">
        <v>45</v>
      </c>
      <c r="C1" s="6" t="s">
        <v>46</v>
      </c>
    </row>
    <row r="2" spans="1:3" x14ac:dyDescent="0.25">
      <c r="A2" t="s">
        <v>47</v>
      </c>
      <c r="B2" t="s">
        <v>48</v>
      </c>
      <c r="C2">
        <v>1006</v>
      </c>
    </row>
    <row r="3" spans="1:3" x14ac:dyDescent="0.25">
      <c r="A3" t="s">
        <v>49</v>
      </c>
      <c r="B3" t="s">
        <v>48</v>
      </c>
      <c r="C3">
        <v>1011</v>
      </c>
    </row>
    <row r="4" spans="1:3" x14ac:dyDescent="0.25">
      <c r="A4" t="s">
        <v>50</v>
      </c>
      <c r="B4" t="s">
        <v>48</v>
      </c>
      <c r="C4">
        <v>1057</v>
      </c>
    </row>
    <row r="5" spans="1:3" x14ac:dyDescent="0.25">
      <c r="A5" t="s">
        <v>51</v>
      </c>
      <c r="B5" t="s">
        <v>52</v>
      </c>
      <c r="C5">
        <v>1059</v>
      </c>
    </row>
    <row r="6" spans="1:3" x14ac:dyDescent="0.25">
      <c r="A6" t="s">
        <v>53</v>
      </c>
      <c r="B6" t="s">
        <v>52</v>
      </c>
      <c r="C6">
        <v>1085</v>
      </c>
    </row>
    <row r="7" spans="1:3" x14ac:dyDescent="0.25">
      <c r="A7" t="s">
        <v>54</v>
      </c>
      <c r="B7" t="s">
        <v>52</v>
      </c>
      <c r="C7">
        <v>1039</v>
      </c>
    </row>
    <row r="8" spans="1:3" x14ac:dyDescent="0.25">
      <c r="A8" t="s">
        <v>55</v>
      </c>
      <c r="B8" t="s">
        <v>56</v>
      </c>
      <c r="C8">
        <v>1079</v>
      </c>
    </row>
    <row r="9" spans="1:3" x14ac:dyDescent="0.25">
      <c r="A9" t="s">
        <v>57</v>
      </c>
      <c r="B9" t="s">
        <v>56</v>
      </c>
      <c r="C9">
        <v>1074</v>
      </c>
    </row>
    <row r="10" spans="1:3" x14ac:dyDescent="0.25">
      <c r="A10" t="s">
        <v>58</v>
      </c>
      <c r="B10" t="s">
        <v>56</v>
      </c>
      <c r="C10">
        <v>1076</v>
      </c>
    </row>
    <row r="11" spans="1:3" x14ac:dyDescent="0.25">
      <c r="A11" t="s">
        <v>59</v>
      </c>
      <c r="B11" t="s">
        <v>56</v>
      </c>
      <c r="C11">
        <v>1012</v>
      </c>
    </row>
    <row r="12" spans="1:3" x14ac:dyDescent="0.25">
      <c r="A12" t="s">
        <v>60</v>
      </c>
      <c r="B12" t="s">
        <v>61</v>
      </c>
      <c r="C12">
        <v>1060</v>
      </c>
    </row>
    <row r="13" spans="1:3" x14ac:dyDescent="0.25">
      <c r="A13" t="s">
        <v>51</v>
      </c>
      <c r="B13" t="s">
        <v>61</v>
      </c>
      <c r="C13">
        <v>1045</v>
      </c>
    </row>
    <row r="14" spans="1:3" x14ac:dyDescent="0.25">
      <c r="A14" t="s">
        <v>62</v>
      </c>
      <c r="B14" t="s">
        <v>61</v>
      </c>
      <c r="C14">
        <v>1046</v>
      </c>
    </row>
    <row r="15" spans="1:3" x14ac:dyDescent="0.25">
      <c r="A15" t="s">
        <v>50</v>
      </c>
      <c r="B15" t="s">
        <v>63</v>
      </c>
      <c r="C15">
        <v>1048</v>
      </c>
    </row>
    <row r="16" spans="1:3" x14ac:dyDescent="0.25">
      <c r="A16" t="s">
        <v>64</v>
      </c>
      <c r="B16" t="s">
        <v>63</v>
      </c>
      <c r="C16">
        <v>1086</v>
      </c>
    </row>
    <row r="17" spans="1:7" x14ac:dyDescent="0.25">
      <c r="A17" t="s">
        <v>65</v>
      </c>
      <c r="B17" t="s">
        <v>63</v>
      </c>
      <c r="C17">
        <v>1051</v>
      </c>
    </row>
    <row r="18" spans="1:7" x14ac:dyDescent="0.25">
      <c r="A18" t="s">
        <v>66</v>
      </c>
      <c r="B18" t="s">
        <v>63</v>
      </c>
      <c r="C18">
        <v>1084</v>
      </c>
    </row>
    <row r="19" spans="1:7" x14ac:dyDescent="0.25">
      <c r="A19" t="s">
        <v>67</v>
      </c>
      <c r="B19" t="s">
        <v>68</v>
      </c>
      <c r="C19">
        <v>1081</v>
      </c>
      <c r="E19" s="7" t="s">
        <v>44</v>
      </c>
      <c r="F19" s="7" t="s">
        <v>69</v>
      </c>
      <c r="G19" s="7" t="s">
        <v>70</v>
      </c>
    </row>
    <row r="20" spans="1:7" x14ac:dyDescent="0.25">
      <c r="A20" t="s">
        <v>71</v>
      </c>
      <c r="B20" t="s">
        <v>68</v>
      </c>
      <c r="C20">
        <v>1058</v>
      </c>
      <c r="E20" t="s">
        <v>51</v>
      </c>
      <c r="F20" t="s">
        <v>61</v>
      </c>
      <c r="G20">
        <f>SUMPRODUCT((A2:A20=E20)*(B2:B20=F20)*C2:C20)</f>
        <v>1045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6</vt:i4>
      </vt:variant>
    </vt:vector>
  </HeadingPairs>
  <TitlesOfParts>
    <vt:vector size="6" baseType="lpstr">
      <vt:lpstr>Summa.Jos</vt:lpstr>
      <vt:lpstr>Loogiset</vt:lpstr>
      <vt:lpstr>Matemaattiset</vt:lpstr>
      <vt:lpstr>SUMMA.JOS.JOUKKO</vt:lpstr>
      <vt:lpstr>Haku</vt:lpstr>
      <vt:lpstr>Jäsenlista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2007-04-24T06:48:23Z</dcterms:created>
  <dcterms:modified xsi:type="dcterms:W3CDTF">2011-03-28T10:38:54Z</dcterms:modified>
</cp:coreProperties>
</file>