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480" windowWidth="18735" windowHeight="11070"/>
  </bookViews>
  <sheets>
    <sheet name="Kustannukset" sheetId="1" r:id="rId1"/>
    <sheet name="Myyntitilasto" sheetId="5" r:id="rId2"/>
    <sheet name="Pakastemarjatilasto" sheetId="7" r:id="rId3"/>
  </sheets>
  <calcPr calcId="144525"/>
  <webPublishing codePage="1252"/>
</workbook>
</file>

<file path=xl/calcChain.xml><?xml version="1.0" encoding="utf-8"?>
<calcChain xmlns="http://schemas.openxmlformats.org/spreadsheetml/2006/main">
  <c r="B17" i="7" l="1"/>
  <c r="B12" i="7"/>
  <c r="B7" i="7"/>
  <c r="D17" i="7"/>
  <c r="E17" i="7"/>
  <c r="F17" i="7"/>
  <c r="C17" i="7"/>
  <c r="D12" i="7"/>
  <c r="E12" i="7"/>
  <c r="F12" i="7"/>
  <c r="C12" i="7"/>
  <c r="D7" i="7"/>
  <c r="E7" i="7"/>
  <c r="F7" i="7"/>
  <c r="C7" i="7"/>
  <c r="D4" i="5" l="1"/>
  <c r="D5" i="5"/>
  <c r="D6" i="5"/>
  <c r="D7" i="5"/>
  <c r="D8" i="5"/>
  <c r="D9" i="5"/>
  <c r="D3" i="5"/>
  <c r="E7" i="1" l="1"/>
  <c r="D7" i="1"/>
  <c r="C7" i="1"/>
  <c r="B7" i="1"/>
  <c r="F7" i="1" s="1"/>
  <c r="F6" i="1"/>
  <c r="F5" i="1"/>
  <c r="F4" i="1"/>
</calcChain>
</file>

<file path=xl/sharedStrings.xml><?xml version="1.0" encoding="utf-8"?>
<sst xmlns="http://schemas.openxmlformats.org/spreadsheetml/2006/main" count="51" uniqueCount="32">
  <si>
    <t>Kustannukset (1000 €)</t>
  </si>
  <si>
    <t>Syyskuu</t>
  </si>
  <si>
    <t>Lokakuu</t>
  </si>
  <si>
    <t>Marraskuu</t>
  </si>
  <si>
    <t>Joulukuu</t>
  </si>
  <si>
    <t>YHTEENSÄ</t>
  </si>
  <si>
    <t>Koneet ja laitteet</t>
  </si>
  <si>
    <t>Kirjallisuus</t>
  </si>
  <si>
    <t xml:space="preserve">Sekalaista </t>
  </si>
  <si>
    <t>Heinäkuu</t>
  </si>
  <si>
    <t>Elokuu</t>
  </si>
  <si>
    <t>Syksy 2010</t>
  </si>
  <si>
    <t>}</t>
  </si>
  <si>
    <t>Nimike</t>
  </si>
  <si>
    <t>Myyntitilasto</t>
  </si>
  <si>
    <t>Liitin</t>
  </si>
  <si>
    <t>Anturi</t>
  </si>
  <si>
    <t>Ajastin</t>
  </si>
  <si>
    <t>Paristo</t>
  </si>
  <si>
    <t>Akku</t>
  </si>
  <si>
    <t>Nippuside</t>
  </si>
  <si>
    <t>Ylijännitesuoja</t>
  </si>
  <si>
    <t>Myyty/Kpl</t>
  </si>
  <si>
    <t>á hinta</t>
  </si>
  <si>
    <t>Myyty/€</t>
  </si>
  <si>
    <t>Mansikat</t>
  </si>
  <si>
    <t>Mustikat</t>
  </si>
  <si>
    <t>Puolukat</t>
  </si>
  <si>
    <t>Voitto</t>
  </si>
  <si>
    <t>Myynti</t>
  </si>
  <si>
    <t>Kulut</t>
  </si>
  <si>
    <t>Tilastoja pakastemarjakaupasta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</si>
</sst>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1" applyNumberFormat="0" applyFill="0" applyAlignment="0" applyProtection="0"/>
    <xf numFmtId="0" fontId="4" fillId="0" borderId="2" applyNumberFormat="0" applyFill="0" applyAlignment="0" applyProtection="0"/>
    <xf numFmtId="0" fontId="1" fillId="2" borderId="0" applyNumberFormat="0" applyBorder="0" applyAlignment="0" applyProtection="0"/>
    <xf numFmtId="44" fontId="1" fillId="0" borderId="0" applyFont="0" applyFill="0" applyBorder="0" applyAlignment="0" applyProtection="0"/>
    <xf numFmtId="0" fontId="3" fillId="0" borderId="3" applyNumberFormat="0" applyFill="0" applyAlignment="0" applyProtection="0"/>
    <xf numFmtId="0" fontId="1" fillId="3" borderId="0" applyNumberFormat="0" applyBorder="0" applyAlignment="0" applyProtection="0"/>
  </cellStyleXfs>
  <cellXfs count="20">
    <xf numFmtId="0" fontId="0" fillId="0" borderId="0" xfId="0"/>
    <xf numFmtId="0" fontId="2" fillId="0" borderId="1" xfId="1"/>
    <xf numFmtId="0" fontId="4" fillId="0" borderId="2" xfId="2" applyAlignment="1">
      <alignment horizontal="center"/>
    </xf>
    <xf numFmtId="2" fontId="0" fillId="0" borderId="0" xfId="0" applyNumberFormat="1"/>
    <xf numFmtId="0" fontId="1" fillId="2" borderId="0" xfId="3"/>
    <xf numFmtId="44" fontId="0" fillId="0" borderId="0" xfId="4" applyFont="1"/>
    <xf numFmtId="44" fontId="0" fillId="0" borderId="0" xfId="0" applyNumberFormat="1"/>
    <xf numFmtId="0" fontId="0" fillId="2" borderId="0" xfId="3" applyFont="1"/>
    <xf numFmtId="164" fontId="0" fillId="0" borderId="0" xfId="4" applyNumberFormat="1" applyFont="1"/>
    <xf numFmtId="0" fontId="1" fillId="3" borderId="0" xfId="6"/>
    <xf numFmtId="0" fontId="0" fillId="0" borderId="0" xfId="0" applyAlignment="1">
      <alignment horizontal="right"/>
    </xf>
    <xf numFmtId="0" fontId="0" fillId="0" borderId="4" xfId="0" applyBorder="1" applyAlignment="1">
      <alignment horizontal="right"/>
    </xf>
    <xf numFmtId="44" fontId="0" fillId="0" borderId="4" xfId="4" applyFont="1" applyBorder="1"/>
    <xf numFmtId="0" fontId="3" fillId="0" borderId="3" xfId="5" applyAlignment="1">
      <alignment horizontal="right"/>
    </xf>
    <xf numFmtId="44" fontId="3" fillId="0" borderId="3" xfId="5" applyNumberFormat="1"/>
    <xf numFmtId="44" fontId="0" fillId="0" borderId="0" xfId="4" applyFont="1" applyAlignment="1">
      <alignment horizontal="right"/>
    </xf>
    <xf numFmtId="44" fontId="0" fillId="0" borderId="4" xfId="4" applyFont="1" applyBorder="1" applyAlignment="1">
      <alignment horizontal="right"/>
    </xf>
    <xf numFmtId="44" fontId="3" fillId="0" borderId="3" xfId="4" applyFont="1" applyBorder="1" applyAlignment="1">
      <alignment horizontal="right"/>
    </xf>
    <xf numFmtId="0" fontId="0" fillId="0" borderId="0" xfId="0" applyAlignment="1">
      <alignment horizontal="center"/>
    </xf>
    <xf numFmtId="0" fontId="2" fillId="0" borderId="1" xfId="1" applyAlignment="1">
      <alignment horizontal="center"/>
    </xf>
  </cellXfs>
  <cellStyles count="7">
    <cellStyle name="20 % - Aksentti1" xfId="3" builtinId="30"/>
    <cellStyle name="40 % - Aksentti1" xfId="6" builtinId="31"/>
    <cellStyle name="Normaali" xfId="0" builtinId="0"/>
    <cellStyle name="Otsikko 2" xfId="1" builtinId="17"/>
    <cellStyle name="Otsikko 3" xfId="2" builtinId="18"/>
    <cellStyle name="Summa" xfId="5" builtinId="25"/>
    <cellStyle name="Valuutta" xfId="4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zoomScaleNormal="100" workbookViewId="0"/>
  </sheetViews>
  <sheetFormatPr defaultRowHeight="15" x14ac:dyDescent="0.25"/>
  <cols>
    <col min="1" max="1" width="24.42578125" customWidth="1"/>
    <col min="2" max="3" width="9.42578125" customWidth="1"/>
    <col min="4" max="4" width="10.28515625" customWidth="1"/>
    <col min="5" max="5" width="9.42578125" customWidth="1"/>
    <col min="6" max="6" width="10.85546875" customWidth="1"/>
  </cols>
  <sheetData>
    <row r="1" spans="1:12" ht="18" thickBot="1" x14ac:dyDescent="0.35">
      <c r="A1" s="1" t="s">
        <v>0</v>
      </c>
    </row>
    <row r="2" spans="1:12" ht="15.75" thickTop="1" x14ac:dyDescent="0.25">
      <c r="A2" t="s">
        <v>11</v>
      </c>
    </row>
    <row r="3" spans="1:12" x14ac:dyDescent="0.25"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1:12" x14ac:dyDescent="0.25">
      <c r="A4" s="4" t="s">
        <v>6</v>
      </c>
      <c r="B4" s="3">
        <v>250</v>
      </c>
      <c r="C4" s="3">
        <v>300</v>
      </c>
      <c r="D4" s="3">
        <v>300</v>
      </c>
      <c r="E4" s="3">
        <v>500</v>
      </c>
      <c r="F4" s="3">
        <f>SUM(B4:E4)</f>
        <v>1350</v>
      </c>
    </row>
    <row r="5" spans="1:12" x14ac:dyDescent="0.25">
      <c r="A5" s="4" t="s">
        <v>7</v>
      </c>
      <c r="B5" s="3">
        <v>300</v>
      </c>
      <c r="C5" s="3">
        <v>300</v>
      </c>
      <c r="D5" s="3">
        <v>200</v>
      </c>
      <c r="E5" s="3">
        <v>200</v>
      </c>
      <c r="F5" s="3">
        <f>SUM(B5:E5)</f>
        <v>1000</v>
      </c>
    </row>
    <row r="6" spans="1:12" x14ac:dyDescent="0.25">
      <c r="A6" s="4" t="s">
        <v>8</v>
      </c>
      <c r="B6" s="3">
        <v>180</v>
      </c>
      <c r="C6" s="3">
        <v>180</v>
      </c>
      <c r="D6" s="3">
        <v>180</v>
      </c>
      <c r="E6" s="3">
        <v>180</v>
      </c>
      <c r="F6" s="3">
        <f>SUM(B6:E6)</f>
        <v>720</v>
      </c>
    </row>
    <row r="7" spans="1:12" x14ac:dyDescent="0.25">
      <c r="A7" s="4" t="s">
        <v>5</v>
      </c>
      <c r="B7" s="3">
        <f>SUM(B4:B6)</f>
        <v>730</v>
      </c>
      <c r="C7" s="3">
        <f>SUM(C4:C6)</f>
        <v>780</v>
      </c>
      <c r="D7" s="3">
        <f>SUM(D4:D6)</f>
        <v>680</v>
      </c>
      <c r="E7" s="3">
        <f>SUM(E4:E6)</f>
        <v>880</v>
      </c>
      <c r="F7" s="3">
        <f>SUM(B7:E7)</f>
        <v>3070</v>
      </c>
    </row>
    <row r="8" spans="1:12" x14ac:dyDescent="0.25">
      <c r="L8" t="s">
        <v>12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/>
  </sheetViews>
  <sheetFormatPr defaultRowHeight="15" x14ac:dyDescent="0.25"/>
  <cols>
    <col min="1" max="1" width="14.28515625" customWidth="1"/>
    <col min="2" max="2" width="10.28515625" customWidth="1"/>
    <col min="3" max="6" width="9.42578125" customWidth="1"/>
    <col min="7" max="7" width="10.85546875" customWidth="1"/>
  </cols>
  <sheetData>
    <row r="1" spans="1:5" ht="18" thickBot="1" x14ac:dyDescent="0.35">
      <c r="A1" s="1" t="s">
        <v>14</v>
      </c>
    </row>
    <row r="2" spans="1:5" ht="15.75" thickTop="1" x14ac:dyDescent="0.25">
      <c r="A2" s="4" t="s">
        <v>13</v>
      </c>
      <c r="B2" s="4" t="s">
        <v>22</v>
      </c>
      <c r="C2" s="4" t="s">
        <v>23</v>
      </c>
      <c r="D2" s="7" t="s">
        <v>24</v>
      </c>
      <c r="E2" s="7" t="s">
        <v>28</v>
      </c>
    </row>
    <row r="3" spans="1:5" x14ac:dyDescent="0.25">
      <c r="A3" t="s">
        <v>15</v>
      </c>
      <c r="B3">
        <v>4</v>
      </c>
      <c r="C3" s="5">
        <v>4</v>
      </c>
      <c r="D3" s="6">
        <f>B3*C3</f>
        <v>16</v>
      </c>
    </row>
    <row r="4" spans="1:5" x14ac:dyDescent="0.25">
      <c r="A4" t="s">
        <v>16</v>
      </c>
      <c r="B4">
        <v>3</v>
      </c>
      <c r="C4" s="5">
        <v>15</v>
      </c>
      <c r="D4" s="6">
        <f t="shared" ref="D4:D9" si="0">B4*C4</f>
        <v>45</v>
      </c>
    </row>
    <row r="5" spans="1:5" x14ac:dyDescent="0.25">
      <c r="A5" t="s">
        <v>17</v>
      </c>
      <c r="B5">
        <v>1</v>
      </c>
      <c r="C5" s="5">
        <v>22</v>
      </c>
      <c r="D5" s="6">
        <f t="shared" si="0"/>
        <v>22</v>
      </c>
    </row>
    <row r="6" spans="1:5" x14ac:dyDescent="0.25">
      <c r="A6" t="s">
        <v>18</v>
      </c>
      <c r="B6">
        <v>10</v>
      </c>
      <c r="C6" s="5">
        <v>3</v>
      </c>
      <c r="D6" s="6">
        <f t="shared" si="0"/>
        <v>30</v>
      </c>
    </row>
    <row r="7" spans="1:5" x14ac:dyDescent="0.25">
      <c r="A7" t="s">
        <v>19</v>
      </c>
      <c r="B7">
        <v>5</v>
      </c>
      <c r="C7" s="5">
        <v>15</v>
      </c>
      <c r="D7" s="6">
        <f t="shared" si="0"/>
        <v>75</v>
      </c>
    </row>
    <row r="8" spans="1:5" x14ac:dyDescent="0.25">
      <c r="A8" t="s">
        <v>20</v>
      </c>
      <c r="B8">
        <v>25</v>
      </c>
      <c r="C8" s="5">
        <v>0.5</v>
      </c>
      <c r="D8" s="6">
        <f t="shared" si="0"/>
        <v>12.5</v>
      </c>
    </row>
    <row r="9" spans="1:5" x14ac:dyDescent="0.25">
      <c r="A9" t="s">
        <v>21</v>
      </c>
      <c r="B9">
        <v>2</v>
      </c>
      <c r="C9" s="5">
        <v>25</v>
      </c>
      <c r="D9" s="6">
        <f t="shared" si="0"/>
        <v>50</v>
      </c>
    </row>
    <row r="29" spans="1:7" x14ac:dyDescent="0.25">
      <c r="B29" t="s">
        <v>9</v>
      </c>
      <c r="C29" t="s">
        <v>10</v>
      </c>
      <c r="D29" t="s">
        <v>1</v>
      </c>
      <c r="E29" t="s">
        <v>2</v>
      </c>
      <c r="F29" t="s">
        <v>3</v>
      </c>
      <c r="G29" t="s">
        <v>4</v>
      </c>
    </row>
    <row r="30" spans="1:7" x14ac:dyDescent="0.25">
      <c r="A30" t="s">
        <v>15</v>
      </c>
      <c r="B30" s="8">
        <v>422</v>
      </c>
      <c r="C30" s="8">
        <v>-399</v>
      </c>
      <c r="D30" s="8">
        <v>-240</v>
      </c>
      <c r="E30" s="8">
        <v>552</v>
      </c>
      <c r="F30" s="8">
        <v>130</v>
      </c>
      <c r="G30" s="8">
        <v>894</v>
      </c>
    </row>
    <row r="31" spans="1:7" x14ac:dyDescent="0.25">
      <c r="A31" t="s">
        <v>16</v>
      </c>
      <c r="B31" s="8">
        <v>543</v>
      </c>
      <c r="C31" s="8">
        <v>887</v>
      </c>
      <c r="D31" s="8">
        <v>322</v>
      </c>
      <c r="E31" s="8">
        <v>159</v>
      </c>
      <c r="F31" s="8">
        <v>354</v>
      </c>
      <c r="G31" s="8">
        <v>84</v>
      </c>
    </row>
    <row r="32" spans="1:7" x14ac:dyDescent="0.25">
      <c r="A32" t="s">
        <v>17</v>
      </c>
      <c r="B32" s="8">
        <v>919</v>
      </c>
      <c r="C32" s="8">
        <v>340</v>
      </c>
      <c r="D32" s="8">
        <v>561</v>
      </c>
      <c r="E32" s="8">
        <v>-397</v>
      </c>
      <c r="F32" s="8">
        <v>-479</v>
      </c>
      <c r="G32" s="8">
        <v>792</v>
      </c>
    </row>
    <row r="33" spans="1:7" x14ac:dyDescent="0.25">
      <c r="A33" t="s">
        <v>18</v>
      </c>
      <c r="B33" s="8">
        <v>980</v>
      </c>
      <c r="C33" s="8">
        <v>813</v>
      </c>
      <c r="D33" s="8">
        <v>-108</v>
      </c>
      <c r="E33" s="8">
        <v>651</v>
      </c>
      <c r="F33" s="8">
        <v>603</v>
      </c>
      <c r="G33" s="8">
        <v>-449</v>
      </c>
    </row>
    <row r="34" spans="1:7" x14ac:dyDescent="0.25">
      <c r="A34" t="s">
        <v>19</v>
      </c>
      <c r="B34" s="8">
        <v>-272</v>
      </c>
      <c r="C34" s="8">
        <v>-340</v>
      </c>
      <c r="D34" s="8">
        <v>-339</v>
      </c>
      <c r="E34" s="8">
        <v>-86</v>
      </c>
      <c r="F34" s="8">
        <v>608</v>
      </c>
      <c r="G34" s="8">
        <v>657</v>
      </c>
    </row>
    <row r="35" spans="1:7" x14ac:dyDescent="0.25">
      <c r="A35" t="s">
        <v>20</v>
      </c>
      <c r="B35" s="8">
        <v>-227</v>
      </c>
      <c r="C35" s="8">
        <v>-43</v>
      </c>
      <c r="D35" s="8">
        <v>-109</v>
      </c>
      <c r="E35" s="8">
        <v>-112</v>
      </c>
      <c r="F35" s="8">
        <v>290</v>
      </c>
      <c r="G35" s="8">
        <v>1000</v>
      </c>
    </row>
    <row r="36" spans="1:7" x14ac:dyDescent="0.25">
      <c r="A36" t="s">
        <v>21</v>
      </c>
      <c r="B36" s="8">
        <v>151</v>
      </c>
      <c r="C36" s="8">
        <v>-290</v>
      </c>
      <c r="D36" s="8">
        <v>793</v>
      </c>
      <c r="E36" s="8">
        <v>707</v>
      </c>
      <c r="F36" s="8">
        <v>788</v>
      </c>
      <c r="G36" s="8">
        <v>948</v>
      </c>
    </row>
  </sheetData>
  <pageMargins left="0.7" right="0.7" top="0.75" bottom="0.75" header="0.3" footer="0.3"/>
  <pageSetup paperSize="9" orientation="portrait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Myyntitilasto!B30:G30</xm:f>
              <xm:sqref>H30</xm:sqref>
            </x14:sparkline>
            <x14:sparkline>
              <xm:f>Myyntitilasto!B31:G31</xm:f>
              <xm:sqref>H31</xm:sqref>
            </x14:sparkline>
            <x14:sparkline>
              <xm:f>Myyntitilasto!B32:G32</xm:f>
              <xm:sqref>H32</xm:sqref>
            </x14:sparkline>
            <x14:sparkline>
              <xm:f>Myyntitilasto!B33:G33</xm:f>
              <xm:sqref>H33</xm:sqref>
            </x14:sparkline>
            <x14:sparkline>
              <xm:f>Myyntitilasto!B34:G34</xm:f>
              <xm:sqref>H34</xm:sqref>
            </x14:sparkline>
            <x14:sparkline>
              <xm:f>Myyntitilasto!B35:G35</xm:f>
              <xm:sqref>H35</xm:sqref>
            </x14:sparkline>
            <x14:sparkline>
              <xm:f>Myyntitilasto!B36:G36</xm:f>
              <xm:sqref>H36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>
      <selection sqref="A1:F1"/>
    </sheetView>
  </sheetViews>
  <sheetFormatPr defaultRowHeight="15" x14ac:dyDescent="0.25"/>
  <cols>
    <col min="2" max="6" width="11.85546875" bestFit="1" customWidth="1"/>
  </cols>
  <sheetData>
    <row r="1" spans="1:6" ht="18" thickBot="1" x14ac:dyDescent="0.35">
      <c r="A1" s="19" t="s">
        <v>31</v>
      </c>
      <c r="B1" s="19"/>
      <c r="C1" s="19"/>
      <c r="D1" s="19"/>
      <c r="E1" s="19"/>
      <c r="F1" s="19"/>
    </row>
    <row r="2" spans="1:6" ht="16.5" thickTop="1" thickBot="1" x14ac:dyDescent="0.3">
      <c r="B2" s="2">
        <v>2006</v>
      </c>
      <c r="C2" s="2">
        <v>2007</v>
      </c>
      <c r="D2" s="2">
        <v>2008</v>
      </c>
      <c r="E2" s="2">
        <v>2009</v>
      </c>
      <c r="F2" s="2">
        <v>2010</v>
      </c>
    </row>
    <row r="4" spans="1:6" x14ac:dyDescent="0.25">
      <c r="A4" s="9" t="s">
        <v>25</v>
      </c>
      <c r="B4" s="9"/>
    </row>
    <row r="5" spans="1:6" x14ac:dyDescent="0.25">
      <c r="A5" s="10" t="s">
        <v>29</v>
      </c>
      <c r="B5" s="15">
        <v>12500</v>
      </c>
      <c r="C5" s="5">
        <v>12999</v>
      </c>
      <c r="D5" s="5">
        <v>14593</v>
      </c>
      <c r="E5" s="5">
        <v>11205</v>
      </c>
      <c r="F5" s="5">
        <v>14604</v>
      </c>
    </row>
    <row r="6" spans="1:6" x14ac:dyDescent="0.25">
      <c r="A6" s="11" t="s">
        <v>30</v>
      </c>
      <c r="B6" s="16">
        <v>12600</v>
      </c>
      <c r="C6" s="12">
        <v>12500</v>
      </c>
      <c r="D6" s="12">
        <v>13000</v>
      </c>
      <c r="E6" s="12">
        <v>14000</v>
      </c>
      <c r="F6" s="12">
        <v>12500</v>
      </c>
    </row>
    <row r="7" spans="1:6" ht="15.75" thickBot="1" x14ac:dyDescent="0.3">
      <c r="A7" s="13" t="s">
        <v>28</v>
      </c>
      <c r="B7" s="17">
        <f>B5-B6</f>
        <v>-100</v>
      </c>
      <c r="C7" s="14">
        <f>C5-C6</f>
        <v>499</v>
      </c>
      <c r="D7" s="14">
        <f t="shared" ref="D7:F7" si="0">D5-D6</f>
        <v>1593</v>
      </c>
      <c r="E7" s="14">
        <f t="shared" si="0"/>
        <v>-2795</v>
      </c>
      <c r="F7" s="14">
        <f t="shared" si="0"/>
        <v>2104</v>
      </c>
    </row>
    <row r="8" spans="1:6" ht="15.75" thickTop="1" x14ac:dyDescent="0.25">
      <c r="A8" s="10"/>
      <c r="B8" s="10"/>
    </row>
    <row r="9" spans="1:6" x14ac:dyDescent="0.25">
      <c r="A9" s="9" t="s">
        <v>26</v>
      </c>
      <c r="B9" s="9"/>
    </row>
    <row r="10" spans="1:6" x14ac:dyDescent="0.25">
      <c r="A10" s="10" t="s">
        <v>29</v>
      </c>
      <c r="B10" s="15">
        <v>12500</v>
      </c>
      <c r="C10" s="5">
        <v>12000</v>
      </c>
      <c r="D10" s="5">
        <v>14200</v>
      </c>
      <c r="E10" s="5">
        <v>13500</v>
      </c>
      <c r="F10" s="5">
        <v>15000</v>
      </c>
    </row>
    <row r="11" spans="1:6" x14ac:dyDescent="0.25">
      <c r="A11" s="11" t="s">
        <v>30</v>
      </c>
      <c r="B11" s="16">
        <v>12800</v>
      </c>
      <c r="C11" s="12">
        <v>13500</v>
      </c>
      <c r="D11" s="12">
        <v>14000</v>
      </c>
      <c r="E11" s="12">
        <v>14000</v>
      </c>
      <c r="F11" s="12">
        <v>12000</v>
      </c>
    </row>
    <row r="12" spans="1:6" ht="15.75" thickBot="1" x14ac:dyDescent="0.3">
      <c r="A12" s="13" t="s">
        <v>28</v>
      </c>
      <c r="B12" s="17">
        <f>B10-B11</f>
        <v>-300</v>
      </c>
      <c r="C12" s="14">
        <f>C10-C11</f>
        <v>-1500</v>
      </c>
      <c r="D12" s="14">
        <f t="shared" ref="D12:F12" si="1">D10-D11</f>
        <v>200</v>
      </c>
      <c r="E12" s="14">
        <f t="shared" si="1"/>
        <v>-500</v>
      </c>
      <c r="F12" s="14">
        <f t="shared" si="1"/>
        <v>3000</v>
      </c>
    </row>
    <row r="13" spans="1:6" ht="15.75" thickTop="1" x14ac:dyDescent="0.25">
      <c r="A13" s="10"/>
      <c r="B13" s="10"/>
    </row>
    <row r="14" spans="1:6" x14ac:dyDescent="0.25">
      <c r="A14" s="9" t="s">
        <v>27</v>
      </c>
      <c r="B14" s="9"/>
    </row>
    <row r="15" spans="1:6" x14ac:dyDescent="0.25">
      <c r="A15" s="10" t="s">
        <v>29</v>
      </c>
      <c r="B15" s="15">
        <v>13000</v>
      </c>
      <c r="C15" s="5">
        <v>13000</v>
      </c>
      <c r="D15" s="5">
        <v>12500</v>
      </c>
      <c r="E15" s="5">
        <v>14000</v>
      </c>
      <c r="F15" s="5">
        <v>14500</v>
      </c>
    </row>
    <row r="16" spans="1:6" x14ac:dyDescent="0.25">
      <c r="A16" s="11" t="s">
        <v>30</v>
      </c>
      <c r="B16" s="16">
        <v>11000</v>
      </c>
      <c r="C16" s="12">
        <v>12000</v>
      </c>
      <c r="D16" s="12">
        <v>14000</v>
      </c>
      <c r="E16" s="12">
        <v>15000</v>
      </c>
      <c r="F16" s="12">
        <v>11000</v>
      </c>
    </row>
    <row r="17" spans="1:6" ht="15.75" thickBot="1" x14ac:dyDescent="0.3">
      <c r="A17" s="13" t="s">
        <v>28</v>
      </c>
      <c r="B17" s="17">
        <f>B15-B16</f>
        <v>2000</v>
      </c>
      <c r="C17" s="14">
        <f>C15-C16</f>
        <v>1000</v>
      </c>
      <c r="D17" s="14">
        <f t="shared" ref="D17:F17" si="2">D15-D16</f>
        <v>-1500</v>
      </c>
      <c r="E17" s="14">
        <f t="shared" si="2"/>
        <v>-1000</v>
      </c>
      <c r="F17" s="14">
        <f t="shared" si="2"/>
        <v>3500</v>
      </c>
    </row>
    <row r="18" spans="1:6" ht="15.75" thickTop="1" x14ac:dyDescent="0.25"/>
    <row r="21" spans="1:6" x14ac:dyDescent="0.25">
      <c r="F21" s="18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Kustannukset</vt:lpstr>
      <vt:lpstr>Myyntitilasto</vt:lpstr>
      <vt:lpstr>Pakastemarjatilasto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2007-04-24T06:53:50Z</dcterms:created>
  <dcterms:modified xsi:type="dcterms:W3CDTF">2011-03-09T13:20:31Z</dcterms:modified>
</cp:coreProperties>
</file>